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CUENTA PUBLICA 2022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H35" i="1" s="1"/>
  <c r="G6" i="1"/>
  <c r="G35" i="1" s="1"/>
  <c r="E25" i="1"/>
  <c r="E22" i="1"/>
  <c r="E18" i="1"/>
  <c r="E9" i="1"/>
  <c r="E6" i="1"/>
  <c r="E35" i="1" s="1"/>
  <c r="D25" i="1"/>
  <c r="D22" i="1"/>
  <c r="D18" i="1"/>
  <c r="D9" i="1"/>
  <c r="D6" i="1"/>
  <c r="D35" i="1" l="1"/>
  <c r="I31" i="1"/>
  <c r="I30" i="1" s="1"/>
  <c r="F30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<sst xmlns="http://schemas.openxmlformats.org/spreadsheetml/2006/main" count="72" uniqueCount="72">
  <si>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</si>
  <si>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</si>
  <si>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</si>
  <si>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</si>
  <si>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</si>
  <si>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</si>
  <si>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</si>
  <si>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</si>
  <si>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</si>
  <si>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</si>
  <si>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</si>
  <si>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</si>
  <si>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</si>
  <si>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</si>
  <si>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</si>
  <si>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</si>
  <si>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</si>
  <si>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</si>
  <si>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</si>
  <si>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</si>
  <si>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</si>
  <si>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</si>
  <si>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</si>
  <si>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</si>
  <si>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</si>
  <si>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</si>
  <si>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</si>
  <si>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</si>
  <si>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</si>
  <si>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</si>
  <si>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</si>
  <si>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</si>
  <si>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</si>
  <si>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</si>
  <si>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</si>
  <si>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</si>
  <si>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</si>
  <si>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</si>
  <si>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</si>
  <si>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</si>
  <si>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</si>
  <si>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</si>
  <si>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</si>
  <si>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</si>
  <si>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</si>
  <si>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</si>
  <si>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</si>
  <si>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</si>
  <si>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</si>
  <si>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</si>
  <si>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</si>
  <si>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</si>
  <si>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</si>
  <si>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</si>
  <si>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</si>
  <si>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</si>
  <si>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</si>
  <si>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</si>
  <si>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</si>
  <si>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</si>
  <si>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</si>
  <si>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</si>
  <si>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</si>
  <si>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</si>
  <si>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</si>
  <si>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Sistema para el Desarrollo Integral de la Familia del Municipio de San Felipe, Gto.
Gasto por Categoría Programática
Del 1 de Enero al 31 de Diciembre de 2022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</si>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</sst>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5" fillId="0" borderId="0" xfId="0" applyFont="1"/>
    <xf numFmtId="0" fontId="2" fillId="0" borderId="0" xfId="8" applyFont="1" applyAlignment="1" applyProtection="1">
      <alignment horizontal="left" vertical="top" wrapText="1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tabSelected="1" zoomScaleNormal="100" zoomScaleSheetLayoutView="90" workbookViewId="0">
      <selection activeCell="D40" sqref="D40:E40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6" t="s">
        <v>65</v>
      </c>
      <c r="C1" s="26"/>
      <c r="D1" s="26"/>
      <c r="E1" s="26"/>
      <c r="F1" s="26"/>
      <c r="G1" s="26"/>
      <c r="H1" s="26"/>
      <c r="I1" s="29"/>
    </row>
    <row r="2" spans="1:9" ht="15" customHeight="1" x14ac:dyDescent="0.2">
      <c r="A2" s="14"/>
      <c r="B2" s="30" t="s">
        <v>64</v>
      </c>
      <c r="C2" s="31"/>
      <c r="D2" s="26" t="s">
        <v>32</v>
      </c>
      <c r="E2" s="26"/>
      <c r="F2" s="26"/>
      <c r="G2" s="26"/>
      <c r="H2" s="26"/>
      <c r="I2" s="27" t="s">
        <v>30</v>
      </c>
    </row>
    <row r="3" spans="1:9" ht="24.95" customHeight="1" x14ac:dyDescent="0.2">
      <c r="A3" s="14"/>
      <c r="B3" s="32"/>
      <c r="C3" s="33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8"/>
    </row>
    <row r="4" spans="1:9" x14ac:dyDescent="0.2">
      <c r="A4" s="14"/>
      <c r="B4" s="34"/>
      <c r="C4" s="35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44050</v>
      </c>
      <c r="E6" s="16">
        <f>SUM(E7:E8)</f>
        <v>-41960.84</v>
      </c>
      <c r="F6" s="16">
        <f t="shared" ref="F6:I6" si="0">SUM(F7:F8)</f>
        <v>2089.1600000000035</v>
      </c>
      <c r="G6" s="16">
        <f t="shared" si="0"/>
        <v>2089.16</v>
      </c>
      <c r="H6" s="16">
        <f t="shared" si="0"/>
        <v>2089.16</v>
      </c>
      <c r="I6" s="16">
        <f t="shared" si="0"/>
        <v>3.637978807091713E-12</v>
      </c>
    </row>
    <row r="7" spans="1:9" x14ac:dyDescent="0.2">
      <c r="A7" s="15" t="s">
        <v>41</v>
      </c>
      <c r="B7" s="6"/>
      <c r="C7" s="3" t="s">
        <v>1</v>
      </c>
      <c r="D7" s="17">
        <v>44050</v>
      </c>
      <c r="E7" s="17">
        <v>-41960.84</v>
      </c>
      <c r="F7" s="17">
        <f>D7+E7</f>
        <v>2089.1600000000035</v>
      </c>
      <c r="G7" s="17">
        <v>2089.16</v>
      </c>
      <c r="H7" s="17">
        <v>2089.16</v>
      </c>
      <c r="I7" s="17">
        <f>F7-G7</f>
        <v>3.637978807091713E-12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16978902.66</v>
      </c>
      <c r="E9" s="16">
        <f>SUM(E10:E17)</f>
        <v>1112187.79</v>
      </c>
      <c r="F9" s="16">
        <f t="shared" ref="F9:I9" si="1">SUM(F10:F17)</f>
        <v>18091090.449999999</v>
      </c>
      <c r="G9" s="16">
        <f t="shared" si="1"/>
        <v>17094711.140000001</v>
      </c>
      <c r="H9" s="16">
        <f t="shared" si="1"/>
        <v>17094711.140000001</v>
      </c>
      <c r="I9" s="16">
        <f t="shared" si="1"/>
        <v>996379.30999999866</v>
      </c>
    </row>
    <row r="10" spans="1:9" x14ac:dyDescent="0.2">
      <c r="A10" s="15" t="s">
        <v>43</v>
      </c>
      <c r="B10" s="6"/>
      <c r="C10" s="3" t="s">
        <v>4</v>
      </c>
      <c r="D10" s="17">
        <v>16978902.66</v>
      </c>
      <c r="E10" s="17">
        <v>1112187.79</v>
      </c>
      <c r="F10" s="17">
        <f t="shared" ref="F10:F17" si="2">D10+E10</f>
        <v>18091090.449999999</v>
      </c>
      <c r="G10" s="17">
        <v>17094711.140000001</v>
      </c>
      <c r="H10" s="17">
        <v>17094711.140000001</v>
      </c>
      <c r="I10" s="17">
        <f t="shared" ref="I10:I17" si="3">F10-G10</f>
        <v>996379.30999999866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24" t="s">
        <v>31</v>
      </c>
      <c r="C35" s="25"/>
      <c r="D35" s="18">
        <f>SUM(D6+D9+D18+D22+D25+D30+D32+D33+D34)</f>
        <v>17022952.66</v>
      </c>
      <c r="E35" s="18">
        <f t="shared" ref="E35:I35" si="16">SUM(E6+E9+E18+E22+E25+E30+E32+E33+E34)</f>
        <v>1070226.95</v>
      </c>
      <c r="F35" s="18">
        <f t="shared" si="16"/>
        <v>18093179.609999999</v>
      </c>
      <c r="G35" s="18">
        <f t="shared" si="16"/>
        <v>17096800.300000001</v>
      </c>
      <c r="H35" s="18">
        <f t="shared" si="16"/>
        <v>17096800.300000001</v>
      </c>
      <c r="I35" s="18">
        <f t="shared" si="16"/>
        <v>996379.30999999866</v>
      </c>
    </row>
    <row r="36" spans="1:9" x14ac:dyDescent="0.2">
      <c r="B36" s="1" t="s">
        <v>36</v>
      </c>
    </row>
    <row r="40" spans="1:9" x14ac:dyDescent="0.2">
      <c r="C40" s="19" t="s">
        <v>66</v>
      </c>
      <c r="D40" s="23" t="s">
        <v>67</v>
      </c>
      <c r="E40" s="23"/>
    </row>
    <row r="41" spans="1:9" x14ac:dyDescent="0.2">
      <c r="C41" s="20" t="s">
        <v>68</v>
      </c>
      <c r="D41" s="21" t="s">
        <v>69</v>
      </c>
      <c r="E41" s="22"/>
    </row>
    <row r="42" spans="1:9" x14ac:dyDescent="0.2">
      <c r="C42" s="19" t="s">
        <v>70</v>
      </c>
      <c r="D42" s="21" t="s">
        <v>71</v>
      </c>
      <c r="E42" s="22"/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6">
    <mergeCell ref="D40:E40"/>
    <mergeCell ref="B35:C35"/>
    <mergeCell ref="D2:H2"/>
    <mergeCell ref="I2:I3"/>
    <mergeCell ref="B1:I1"/>
    <mergeCell ref="B2:C4"/>
  </mergeCells>
  <pageMargins left="1.299212598425197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2023-02-21T19:36:41Z</cp:lastPrinted>
  <dcterms:created xsi:type="dcterms:W3CDTF">2012-12-11T21:13:37Z</dcterms:created>
  <dcterms:modified xsi:type="dcterms:W3CDTF">2023-02-21T19:37:18Z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